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defaultThemeVersion="124226"/>
  <xr:revisionPtr revIDLastSave="0" documentId="13_ncr:1_{053D0DB8-8462-42A8-B212-77FF88B91F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e 2022" sheetId="7" r:id="rId1"/>
  </sheets>
  <definedNames>
    <definedName name="_xlnm._FilterDatabase" localSheetId="0" hidden="1">'June 2022'!$A$2:$I$2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7" l="1"/>
  <c r="I13" i="7"/>
  <c r="I28" i="7"/>
  <c r="I34" i="7"/>
  <c r="I45" i="7"/>
  <c r="I54" i="7"/>
  <c r="I8" i="7"/>
  <c r="I46" i="7"/>
  <c r="I9" i="7"/>
  <c r="I31" i="7" l="1"/>
  <c r="I52" i="7"/>
  <c r="I6" i="7"/>
  <c r="I5" i="7"/>
  <c r="I37" i="7"/>
  <c r="I35" i="7"/>
  <c r="I39" i="7"/>
  <c r="I22" i="7"/>
  <c r="I14" i="7"/>
  <c r="I33" i="7" l="1"/>
  <c r="I48" i="7"/>
  <c r="I38" i="7"/>
  <c r="I16" i="7"/>
  <c r="I12" i="7"/>
  <c r="I51" i="7" l="1"/>
  <c r="I29" i="7"/>
  <c r="I53" i="7"/>
  <c r="I7" i="7"/>
  <c r="I25" i="7"/>
  <c r="I44" i="7"/>
  <c r="I17" i="7"/>
  <c r="I36" i="7"/>
  <c r="I4" i="7" l="1"/>
  <c r="I50" i="7"/>
  <c r="I3" i="7"/>
  <c r="I41" i="7" l="1"/>
  <c r="I30" i="7"/>
  <c r="I21" i="7"/>
  <c r="I20" i="7"/>
  <c r="I15" i="7"/>
  <c r="I23" i="7"/>
  <c r="I19" i="7"/>
  <c r="I47" i="7"/>
  <c r="I40" i="7"/>
  <c r="I10" i="7"/>
  <c r="I42" i="7"/>
  <c r="I26" i="7"/>
  <c r="I11" i="7"/>
  <c r="I32" i="7"/>
  <c r="I27" i="7"/>
  <c r="I43" i="7"/>
  <c r="I24" i="7"/>
  <c r="I49" i="7"/>
</calcChain>
</file>

<file path=xl/sharedStrings.xml><?xml version="1.0" encoding="utf-8"?>
<sst xmlns="http://schemas.openxmlformats.org/spreadsheetml/2006/main" count="166" uniqueCount="165">
  <si>
    <t>FIRM NAME</t>
  </si>
  <si>
    <t>PRODUCT DESCRIPTION</t>
  </si>
  <si>
    <t>PRESS RELEASE NUMBER</t>
  </si>
  <si>
    <t># of PRODUCTS CORRECTED MANUFACTURER LEVEL</t>
  </si>
  <si>
    <t># of PRODUCTS CORRECTED RETAILER LEVEL</t>
  </si>
  <si>
    <t># of PRODUCTS CORRECTED DISTRIBUTOR LEVEL</t>
  </si>
  <si>
    <t># of PRODUCTS CORRECTED CONSUMER  LEVEL</t>
  </si>
  <si>
    <t>TOTAL # of PRODUCTS CORRECTED</t>
  </si>
  <si>
    <t>TOTAL # of PRODUCTS RECALLED</t>
  </si>
  <si>
    <t>Deere &amp; CO.</t>
  </si>
  <si>
    <t>CFMOTO Powersports Inc.</t>
  </si>
  <si>
    <t>21-035</t>
  </si>
  <si>
    <t>21-040</t>
  </si>
  <si>
    <t>Huffy Corporation</t>
  </si>
  <si>
    <t>Crock-Pot® 6-Quart Express Crock Multi-Cookers</t>
  </si>
  <si>
    <t>Sunbeam Products, Inc.</t>
  </si>
  <si>
    <t>Huffy Torex 24V ride-on toy UTVs</t>
  </si>
  <si>
    <t>Target Corp</t>
  </si>
  <si>
    <t>American Honda Motor Co., Inc.</t>
  </si>
  <si>
    <t>21-742</t>
  </si>
  <si>
    <t>21-117</t>
  </si>
  <si>
    <t>21-134</t>
  </si>
  <si>
    <t>Sauder and Aliesha-May Counter-height bar stools (two-piece sets)</t>
  </si>
  <si>
    <t>Wild Republic Slap Watches</t>
  </si>
  <si>
    <t>K &amp; M International Inc., d/b/a Wild Republic</t>
  </si>
  <si>
    <t>Sauder Woodworking Co.</t>
  </si>
  <si>
    <t>2021 CFORCE 800XC All-Terrain Vehicles (ATVs)</t>
  </si>
  <si>
    <t>Wayne/Scott Fetzer Company d/b/a Scott Fetzer Consumer Brands</t>
  </si>
  <si>
    <t>21-183</t>
  </si>
  <si>
    <t>Mountain Bicycles</t>
  </si>
  <si>
    <t>Marin Mountain Bikes Inc.</t>
  </si>
  <si>
    <t>21-770</t>
  </si>
  <si>
    <t>Specialized 1st Generation Turbo Levo and Kenevo electric mountain bike battery packs</t>
  </si>
  <si>
    <t>Specialized Bicycle Components Inc.</t>
  </si>
  <si>
    <t>21-182</t>
  </si>
  <si>
    <t>B-Air VP-33 Blower Fans</t>
  </si>
  <si>
    <t>Intertex LLC</t>
  </si>
  <si>
    <t>21-269</t>
  </si>
  <si>
    <t>21-753</t>
  </si>
  <si>
    <t>2021 Can-Am Outlander and Renegade ATVs</t>
  </si>
  <si>
    <t>BRP U.S. Inc.</t>
  </si>
  <si>
    <t>21-763</t>
  </si>
  <si>
    <t>Arroyo and Hideaway Wood Burning Fire Pits</t>
  </si>
  <si>
    <t>Real Flame Co. Inc.</t>
  </si>
  <si>
    <t>Group Rossignol USA, Inc.</t>
  </si>
  <si>
    <t>21-773</t>
  </si>
  <si>
    <t>Rossignol 2018 and 2019 Model Year All Track DH Bicycles</t>
  </si>
  <si>
    <t>Rite Aid</t>
  </si>
  <si>
    <t xml:space="preserve">Rechargeable Handheld Fans </t>
  </si>
  <si>
    <t>22-003</t>
  </si>
  <si>
    <t>22-004</t>
  </si>
  <si>
    <t>ElliptiGO Arc bicycles</t>
  </si>
  <si>
    <t>ElliptiGO Inc.</t>
  </si>
  <si>
    <t>White Wood Stools</t>
  </si>
  <si>
    <t>Hobby Lobby Stores Inc.</t>
  </si>
  <si>
    <t>22-009</t>
  </si>
  <si>
    <t>22-705</t>
  </si>
  <si>
    <t>22-709</t>
  </si>
  <si>
    <t>22-710</t>
  </si>
  <si>
    <t>Baby Ruffle Rompers</t>
  </si>
  <si>
    <t>Baby Long Sleeve Wiggle Sets</t>
  </si>
  <si>
    <t>Kubota RTV-X1100C Model Utility Vehicles</t>
  </si>
  <si>
    <t>Kubota Tractor Corporation</t>
  </si>
  <si>
    <t>myCharge powerbanks</t>
  </si>
  <si>
    <t>RFA Brands LLC, d/b/a myCharge</t>
  </si>
  <si>
    <t>Hanna Andersson LLC</t>
  </si>
  <si>
    <t>5.11 Inc.</t>
  </si>
  <si>
    <t>22-008</t>
  </si>
  <si>
    <t>22-020</t>
  </si>
  <si>
    <t>22-029</t>
  </si>
  <si>
    <t>56100 Tactec™ Plate Carriers</t>
  </si>
  <si>
    <t>Honda Pioneer and Talon ROVs</t>
  </si>
  <si>
    <t>Letters to Santa Mailbox</t>
  </si>
  <si>
    <t>22-030</t>
  </si>
  <si>
    <t>Essential Medical Supply, Inc.</t>
  </si>
  <si>
    <t>22-039</t>
  </si>
  <si>
    <t>22-042</t>
  </si>
  <si>
    <t>22-045</t>
  </si>
  <si>
    <t>22-046</t>
  </si>
  <si>
    <t>22-047</t>
  </si>
  <si>
    <t>KTM North America, Inc.</t>
  </si>
  <si>
    <t>22-702</t>
  </si>
  <si>
    <t>Textron Specialized Vehicles</t>
  </si>
  <si>
    <t>22-717</t>
  </si>
  <si>
    <t>E-Z-GO Freedom RXV with Rear Facing Seat Personal Transportation Vehicles (PTV)</t>
  </si>
  <si>
    <t>Husqvarna and GASGAS Off-Road closed course competition motorcycles</t>
  </si>
  <si>
    <t>Savaria and Garaventa branded residential elevators</t>
  </si>
  <si>
    <t>Savaria Corporation</t>
  </si>
  <si>
    <t>Inclinator residential elevators</t>
  </si>
  <si>
    <t>Inclinator Company of America Inc.</t>
  </si>
  <si>
    <t>Bella residential elevators</t>
  </si>
  <si>
    <t>Bella Elevator, LLC, d/b/a Symmetry Elevating Solutions</t>
  </si>
  <si>
    <t>American Angler Electric Fillet Knives</t>
  </si>
  <si>
    <t>Endurance® Hand Bed Rails</t>
  </si>
  <si>
    <t>Schwinn Tone Electric Scooters (e-scooters)</t>
  </si>
  <si>
    <t>Pacific Cycle Inc.</t>
  </si>
  <si>
    <t>21-776</t>
  </si>
  <si>
    <t>22-076</t>
  </si>
  <si>
    <t>22-054</t>
  </si>
  <si>
    <t>22-072</t>
  </si>
  <si>
    <t>Stance, Inc.</t>
  </si>
  <si>
    <t>22-074</t>
  </si>
  <si>
    <t>Escalade Sports Tennis Tables</t>
  </si>
  <si>
    <t>Escalade Sports</t>
  </si>
  <si>
    <t>John Deere compact utility tractors</t>
  </si>
  <si>
    <t>Kids Reiny Szn Mid-Cushion Crew Socks</t>
  </si>
  <si>
    <t>Mushie &amp; Co. LLC</t>
  </si>
  <si>
    <t>Silicone Pacifiers</t>
  </si>
  <si>
    <t>Petzl America LLC</t>
  </si>
  <si>
    <t>Scorpio Eashook Lanyards with Carabiners</t>
  </si>
  <si>
    <t>22-725</t>
  </si>
  <si>
    <t>Hot Air Brushes</t>
  </si>
  <si>
    <t>Ecom Brands, dba BrushX</t>
  </si>
  <si>
    <t>HD Premier, Inc</t>
  </si>
  <si>
    <t>22-101</t>
  </si>
  <si>
    <t>DigitDots 3mm and 5mm Magnetic Balls</t>
  </si>
  <si>
    <t>22-099</t>
  </si>
  <si>
    <t>Airborne Gummies (63 and 75 count bottles)</t>
  </si>
  <si>
    <t>RB Health (US) LLC (“Reckitt”)</t>
  </si>
  <si>
    <t>22-094</t>
  </si>
  <si>
    <t>M2R Pro and Warrior Mini Flashlights</t>
  </si>
  <si>
    <t>Olight Ecommerce Technology Co. Ltd.</t>
  </si>
  <si>
    <t>22-091</t>
  </si>
  <si>
    <t>PIRANA descender canyoneering devices</t>
  </si>
  <si>
    <t>22-085</t>
  </si>
  <si>
    <t>22-082</t>
  </si>
  <si>
    <t>22-081</t>
  </si>
  <si>
    <t>Viking 5 Series Freestanding Gas Ranges</t>
  </si>
  <si>
    <t>Viking Range LLC</t>
  </si>
  <si>
    <t>American Landmaster EV, L3, L4, L5, L5W and L7 Utility Vehicles (UTVs)</t>
  </si>
  <si>
    <t>ASW LLC, d/b/a American Landmaster</t>
  </si>
  <si>
    <t>21-202</t>
  </si>
  <si>
    <t>Macy’s Merchandising Group Inc.</t>
  </si>
  <si>
    <t>Petzl America Inc.</t>
  </si>
  <si>
    <t>Anthropologie</t>
  </si>
  <si>
    <t>Glass Candles</t>
  </si>
  <si>
    <t>Oil &amp; Vinegar Cruets</t>
  </si>
  <si>
    <t>22-739</t>
  </si>
  <si>
    <t>22-737</t>
  </si>
  <si>
    <t>22-732</t>
  </si>
  <si>
    <t>Bestar Wall Beds</t>
  </si>
  <si>
    <t>SOUNDBOKS (Gen. 3) Bluetooth Speakers with Lithium-Ion Batteries</t>
  </si>
  <si>
    <t>SOUNDBOKS Inc.</t>
  </si>
  <si>
    <t>Ski-Doo Snowmobiles</t>
  </si>
  <si>
    <t>BRP U.S. Inc</t>
  </si>
  <si>
    <t>Bestar</t>
  </si>
  <si>
    <t>22-131</t>
  </si>
  <si>
    <t>MWA LLC</t>
  </si>
  <si>
    <t>22-123</t>
  </si>
  <si>
    <t>22-115</t>
  </si>
  <si>
    <t>GreenSpeed Magnum and Magnum XL recumbent trikes with quick release front axles and replacement Quick Release Axles</t>
  </si>
  <si>
    <t>WizWheelz Inc.</t>
  </si>
  <si>
    <t>LUXE+WILLOW Heated Blankets</t>
  </si>
  <si>
    <t>Shell Diving Inflation Valves with Int’l Nipples for diving dry suits</t>
  </si>
  <si>
    <t>SI Tech</t>
  </si>
  <si>
    <t>22-147</t>
  </si>
  <si>
    <t>Backcountry Access Tracker4 Avalanche Transceivers</t>
  </si>
  <si>
    <t>DEMDACO</t>
  </si>
  <si>
    <t>22-144</t>
  </si>
  <si>
    <t>Microwavable bowl holders</t>
  </si>
  <si>
    <t>22-127</t>
  </si>
  <si>
    <t>Electric Start Pressure Washers</t>
  </si>
  <si>
    <t>Generac Power Systems Inc.</t>
  </si>
  <si>
    <t xml:space="preserve">NOTE: THIS EXCEL SPREADSHEET CONTAINS THE MOST UP-TO-DATE DATA AS OF July 21, 2022 </t>
  </si>
  <si>
    <t xml:space="preserve">K2 Sports LLC d/b/a Elevate Outdoor Collective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</si>
</sst>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33" borderId="0" xfId="0" applyFill="1" applyAlignment="1">
      <alignment vertical="top" wrapText="1"/>
    </xf>
    <xf numFmtId="0" fontId="16" fillId="33" borderId="10" xfId="0" applyFont="1" applyFill="1" applyBorder="1" applyAlignment="1">
      <alignment vertical="top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/>
    <xf numFmtId="0" fontId="0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/>
    <xf numFmtId="0" fontId="0" fillId="33" borderId="10" xfId="0" applyFill="1" applyBorder="1" applyAlignment="1">
      <alignment vertical="top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/>
    <xf numFmtId="0" fontId="0" fillId="33" borderId="0" xfId="0" applyFont="1" applyFill="1" applyBorder="1" applyAlignment="1">
      <alignment horizontal="left"/>
    </xf>
    <xf numFmtId="164" fontId="0" fillId="33" borderId="10" xfId="0" applyNumberFormat="1" applyFont="1" applyFill="1" applyBorder="1" applyAlignment="1"/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right" vertical="top" wrapText="1"/>
    </xf>
    <xf numFmtId="0" fontId="18" fillId="0" borderId="11" xfId="0" applyNumberFormat="1" applyFont="1" applyFill="1" applyBorder="1" applyAlignment="1">
      <alignment horizontal="left" vertical="top" wrapText="1"/>
    </xf>
    <xf numFmtId="0" fontId="18" fillId="0" borderId="12" xfId="0" applyNumberFormat="1" applyFont="1" applyFill="1" applyBorder="1" applyAlignment="1">
      <alignment horizontal="left" vertical="top" wrapText="1"/>
    </xf>
    <xf numFmtId="0" fontId="18" fillId="0" borderId="13" xfId="0" applyNumberFormat="1" applyFont="1" applyFill="1" applyBorder="1" applyAlignment="1">
      <alignment horizontal="left" vertical="top" wrapText="1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4" xr:uid="{00000000-0005-0000-0000-00002F000000}"/>
    <cellStyle name="60% - Accent1 3" xfId="52" xr:uid="{B6867709-3397-4493-85E9-B2C157A851D7}"/>
    <cellStyle name="60% - Accent2" xfId="25" builtinId="36" customBuiltin="1"/>
    <cellStyle name="60% - Accent2 2" xfId="45" xr:uid="{00000000-0005-0000-0000-000030000000}"/>
    <cellStyle name="60% - Accent2 3" xfId="53" xr:uid="{1A4813CB-2533-424C-8724-0D57E0AE4165}"/>
    <cellStyle name="60% - Accent3" xfId="29" builtinId="40" customBuiltin="1"/>
    <cellStyle name="60% - Accent3 2" xfId="46" xr:uid="{00000000-0005-0000-0000-000031000000}"/>
    <cellStyle name="60% - Accent3 3" xfId="54" xr:uid="{76F16A60-A249-479E-A506-4233F0F6C006}"/>
    <cellStyle name="60% - Accent4" xfId="33" builtinId="44" customBuiltin="1"/>
    <cellStyle name="60% - Accent4 2" xfId="47" xr:uid="{00000000-0005-0000-0000-000032000000}"/>
    <cellStyle name="60% - Accent4 3" xfId="55" xr:uid="{1955503D-D2B6-4E18-ADBD-5148CB9E2396}"/>
    <cellStyle name="60% - Accent5" xfId="37" builtinId="48" customBuiltin="1"/>
    <cellStyle name="60% - Accent5 2" xfId="48" xr:uid="{00000000-0005-0000-0000-000033000000}"/>
    <cellStyle name="60% - Accent5 3" xfId="56" xr:uid="{6D08C5BC-19A8-4306-A3EE-8074BD265350}"/>
    <cellStyle name="60% - Accent6" xfId="41" builtinId="52" customBuiltin="1"/>
    <cellStyle name="60% - Accent6 2" xfId="49" xr:uid="{00000000-0005-0000-0000-000034000000}"/>
    <cellStyle name="60% - Accent6 3" xfId="57" xr:uid="{8C6C4791-2AD2-4CD6-A95B-D1D666A11A3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3" xr:uid="{00000000-0005-0000-0000-000035000000}"/>
    <cellStyle name="Neutral 3" xfId="51" xr:uid="{100B6636-45DB-4643-AC5C-A1180A138C9F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2" xr:uid="{00000000-0005-0000-0000-000036000000}"/>
    <cellStyle name="Title 3" xfId="50" xr:uid="{8D13226D-4E0A-4ECD-89CA-EFC3BB5BBD03}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5"/>
  <sheetViews>
    <sheetView tabSelected="1" topLeftCell="A2" zoomScale="85" zoomScaleNormal="85" zoomScalePageLayoutView="70" workbookViewId="0">
      <selection activeCell="A31" sqref="A31:XFD31"/>
    </sheetView>
  </sheetViews>
  <sheetFormatPr defaultColWidth="9.140625" defaultRowHeight="15" x14ac:dyDescent="0.25"/>
  <cols>
    <col min="1" max="1" width="61.5703125" style="1" bestFit="1" customWidth="1"/>
    <col min="2" max="2" width="119.5703125" style="1" bestFit="1" customWidth="1"/>
    <col min="3" max="3" width="19.85546875" style="1" customWidth="1"/>
    <col min="4" max="4" width="18.5703125" style="1" customWidth="1"/>
    <col min="5" max="5" width="21.85546875" style="1" customWidth="1"/>
    <col min="6" max="8" width="20.140625" style="1" bestFit="1" customWidth="1"/>
    <col min="9" max="9" width="19.140625" style="1" customWidth="1"/>
    <col min="10" max="16384" width="9.140625" style="1"/>
  </cols>
  <sheetData>
    <row r="1" spans="1:9" s="3" customFormat="1" ht="51" customHeight="1" x14ac:dyDescent="0.25">
      <c r="A1" s="22" t="s">
        <v>163</v>
      </c>
      <c r="B1" s="23"/>
      <c r="C1" s="23"/>
      <c r="D1" s="23"/>
      <c r="E1" s="23"/>
      <c r="F1" s="23"/>
      <c r="G1" s="23"/>
      <c r="H1" s="23"/>
      <c r="I1" s="24"/>
    </row>
    <row r="2" spans="1:9" s="2" customFormat="1" ht="60" x14ac:dyDescent="0.25">
      <c r="A2" s="7" t="s">
        <v>0</v>
      </c>
      <c r="B2" s="7" t="s">
        <v>1</v>
      </c>
      <c r="C2" s="7" t="s">
        <v>2</v>
      </c>
      <c r="D2" s="7" t="s">
        <v>8</v>
      </c>
      <c r="E2" s="7" t="s">
        <v>3</v>
      </c>
      <c r="F2" s="7" t="s">
        <v>5</v>
      </c>
      <c r="G2" s="7" t="s">
        <v>4</v>
      </c>
      <c r="H2" s="7" t="s">
        <v>6</v>
      </c>
      <c r="I2" s="7" t="s">
        <v>7</v>
      </c>
    </row>
    <row r="3" spans="1:9" s="5" customFormat="1" x14ac:dyDescent="0.25">
      <c r="A3" s="9" t="s">
        <v>66</v>
      </c>
      <c r="B3" s="9" t="s">
        <v>70</v>
      </c>
      <c r="C3" s="10" t="s">
        <v>67</v>
      </c>
      <c r="D3" s="11">
        <v>45419</v>
      </c>
      <c r="E3" s="11">
        <v>24461</v>
      </c>
      <c r="F3" s="11">
        <v>0</v>
      </c>
      <c r="G3" s="11">
        <v>1250</v>
      </c>
      <c r="H3" s="11">
        <v>363</v>
      </c>
      <c r="I3" s="12">
        <f t="shared" ref="I3:I32" si="0">SUM(E3:H3)</f>
        <v>26074</v>
      </c>
    </row>
    <row r="4" spans="1:9" s="5" customFormat="1" x14ac:dyDescent="0.25">
      <c r="A4" s="9" t="s">
        <v>18</v>
      </c>
      <c r="B4" s="9" t="s">
        <v>71</v>
      </c>
      <c r="C4" s="10" t="s">
        <v>68</v>
      </c>
      <c r="D4" s="11">
        <v>1398</v>
      </c>
      <c r="E4" s="11">
        <v>0</v>
      </c>
      <c r="F4" s="11">
        <v>0</v>
      </c>
      <c r="G4" s="11">
        <v>19</v>
      </c>
      <c r="H4" s="11">
        <v>417</v>
      </c>
      <c r="I4" s="12">
        <f t="shared" si="0"/>
        <v>436</v>
      </c>
    </row>
    <row r="5" spans="1:9" s="5" customFormat="1" x14ac:dyDescent="0.25">
      <c r="A5" s="13" t="s">
        <v>134</v>
      </c>
      <c r="B5" s="14" t="s">
        <v>135</v>
      </c>
      <c r="C5" s="13" t="s">
        <v>124</v>
      </c>
      <c r="D5" s="13">
        <v>19383</v>
      </c>
      <c r="E5" s="13">
        <v>0</v>
      </c>
      <c r="F5" s="13">
        <v>0</v>
      </c>
      <c r="G5" s="13">
        <v>4130</v>
      </c>
      <c r="H5" s="13">
        <v>1170</v>
      </c>
      <c r="I5" s="12">
        <f t="shared" si="0"/>
        <v>5300</v>
      </c>
    </row>
    <row r="6" spans="1:9" s="5" customFormat="1" x14ac:dyDescent="0.25">
      <c r="A6" s="13" t="s">
        <v>130</v>
      </c>
      <c r="B6" s="15" t="s">
        <v>129</v>
      </c>
      <c r="C6" s="13" t="s">
        <v>126</v>
      </c>
      <c r="D6" s="13">
        <v>1058</v>
      </c>
      <c r="E6" s="13">
        <v>0</v>
      </c>
      <c r="F6" s="13">
        <v>0</v>
      </c>
      <c r="G6" s="13">
        <v>40</v>
      </c>
      <c r="H6" s="13">
        <v>74</v>
      </c>
      <c r="I6" s="12">
        <f t="shared" si="0"/>
        <v>114</v>
      </c>
    </row>
    <row r="7" spans="1:9" s="5" customFormat="1" x14ac:dyDescent="0.25">
      <c r="A7" s="9" t="s">
        <v>91</v>
      </c>
      <c r="B7" s="9" t="s">
        <v>90</v>
      </c>
      <c r="C7" s="10" t="s">
        <v>77</v>
      </c>
      <c r="D7" s="11">
        <v>10508</v>
      </c>
      <c r="E7" s="11">
        <v>0</v>
      </c>
      <c r="F7" s="11">
        <v>0</v>
      </c>
      <c r="G7" s="11">
        <v>0</v>
      </c>
      <c r="H7" s="11">
        <v>233</v>
      </c>
      <c r="I7" s="12">
        <f t="shared" si="0"/>
        <v>233</v>
      </c>
    </row>
    <row r="8" spans="1:9" s="5" customFormat="1" x14ac:dyDescent="0.25">
      <c r="A8" s="16" t="s">
        <v>145</v>
      </c>
      <c r="B8" s="16" t="s">
        <v>140</v>
      </c>
      <c r="C8" s="16" t="s">
        <v>137</v>
      </c>
      <c r="D8" s="16">
        <v>128000</v>
      </c>
      <c r="E8" s="16">
        <v>0</v>
      </c>
      <c r="F8" s="16">
        <v>0</v>
      </c>
      <c r="G8" s="16">
        <v>0</v>
      </c>
      <c r="H8" s="16">
        <v>2242</v>
      </c>
      <c r="I8" s="12">
        <f t="shared" si="0"/>
        <v>2242</v>
      </c>
    </row>
    <row r="9" spans="1:9" s="5" customFormat="1" x14ac:dyDescent="0.25">
      <c r="A9" s="16" t="s">
        <v>144</v>
      </c>
      <c r="B9" s="16" t="s">
        <v>143</v>
      </c>
      <c r="C9" s="16" t="s">
        <v>139</v>
      </c>
      <c r="D9" s="16">
        <v>653</v>
      </c>
      <c r="E9" s="16">
        <v>0</v>
      </c>
      <c r="F9" s="16">
        <v>0</v>
      </c>
      <c r="G9" s="16">
        <v>64</v>
      </c>
      <c r="H9" s="16">
        <v>105</v>
      </c>
      <c r="I9" s="12">
        <f t="shared" si="0"/>
        <v>169</v>
      </c>
    </row>
    <row r="10" spans="1:9" s="5" customFormat="1" x14ac:dyDescent="0.25">
      <c r="A10" s="17" t="s">
        <v>40</v>
      </c>
      <c r="B10" s="17" t="s">
        <v>39</v>
      </c>
      <c r="C10" s="10" t="s">
        <v>38</v>
      </c>
      <c r="D10" s="11">
        <v>4627</v>
      </c>
      <c r="E10" s="11">
        <v>0</v>
      </c>
      <c r="F10" s="11">
        <v>0</v>
      </c>
      <c r="G10" s="11">
        <v>395</v>
      </c>
      <c r="H10" s="11">
        <v>1845</v>
      </c>
      <c r="I10" s="12">
        <f t="shared" si="0"/>
        <v>2240</v>
      </c>
    </row>
    <row r="11" spans="1:9" s="2" customFormat="1" x14ac:dyDescent="0.25">
      <c r="A11" s="17" t="s">
        <v>10</v>
      </c>
      <c r="B11" s="17" t="s">
        <v>26</v>
      </c>
      <c r="C11" s="10" t="s">
        <v>19</v>
      </c>
      <c r="D11" s="11">
        <v>2048</v>
      </c>
      <c r="E11" s="11">
        <v>0</v>
      </c>
      <c r="F11" s="11">
        <v>42</v>
      </c>
      <c r="G11" s="11">
        <v>162</v>
      </c>
      <c r="H11" s="11">
        <v>1032</v>
      </c>
      <c r="I11" s="12">
        <f t="shared" si="0"/>
        <v>1236</v>
      </c>
    </row>
    <row r="12" spans="1:9" s="8" customFormat="1" x14ac:dyDescent="0.25">
      <c r="A12" s="10" t="s">
        <v>9</v>
      </c>
      <c r="B12" s="18" t="s">
        <v>104</v>
      </c>
      <c r="C12" s="10" t="s">
        <v>96</v>
      </c>
      <c r="D12" s="11">
        <v>196</v>
      </c>
      <c r="E12" s="11">
        <v>1</v>
      </c>
      <c r="F12" s="11">
        <v>0</v>
      </c>
      <c r="G12" s="11">
        <v>57</v>
      </c>
      <c r="H12" s="11">
        <v>103</v>
      </c>
      <c r="I12" s="19">
        <f t="shared" si="0"/>
        <v>161</v>
      </c>
    </row>
    <row r="13" spans="1:9" s="8" customFormat="1" x14ac:dyDescent="0.25">
      <c r="A13" s="10" t="s">
        <v>157</v>
      </c>
      <c r="B13" s="10" t="s">
        <v>159</v>
      </c>
      <c r="C13" s="10" t="s">
        <v>158</v>
      </c>
      <c r="D13" s="11">
        <v>56203</v>
      </c>
      <c r="E13" s="11">
        <v>0</v>
      </c>
      <c r="F13" s="11">
        <v>0</v>
      </c>
      <c r="G13" s="11">
        <v>135</v>
      </c>
      <c r="H13" s="11">
        <v>4</v>
      </c>
      <c r="I13" s="12">
        <f t="shared" si="0"/>
        <v>139</v>
      </c>
    </row>
    <row r="14" spans="1:9" s="4" customFormat="1" x14ac:dyDescent="0.25">
      <c r="A14" s="16" t="s">
        <v>112</v>
      </c>
      <c r="B14" s="16" t="s">
        <v>111</v>
      </c>
      <c r="C14" s="16" t="s">
        <v>110</v>
      </c>
      <c r="D14" s="16">
        <v>99842</v>
      </c>
      <c r="E14" s="16">
        <v>0</v>
      </c>
      <c r="F14" s="16">
        <v>0</v>
      </c>
      <c r="G14" s="16">
        <v>0</v>
      </c>
      <c r="H14" s="16">
        <v>1577</v>
      </c>
      <c r="I14" s="12">
        <f t="shared" si="0"/>
        <v>1577</v>
      </c>
    </row>
    <row r="15" spans="1:9" s="4" customFormat="1" x14ac:dyDescent="0.25">
      <c r="A15" s="10" t="s">
        <v>52</v>
      </c>
      <c r="B15" s="10" t="s">
        <v>51</v>
      </c>
      <c r="C15" s="10" t="s">
        <v>49</v>
      </c>
      <c r="D15" s="11">
        <v>3793</v>
      </c>
      <c r="E15" s="11">
        <v>30</v>
      </c>
      <c r="F15" s="11">
        <v>0</v>
      </c>
      <c r="G15" s="11">
        <v>8</v>
      </c>
      <c r="H15" s="11">
        <v>1492</v>
      </c>
      <c r="I15" s="12">
        <f t="shared" si="0"/>
        <v>1530</v>
      </c>
    </row>
    <row r="16" spans="1:9" s="4" customFormat="1" x14ac:dyDescent="0.25">
      <c r="A16" s="10" t="s">
        <v>103</v>
      </c>
      <c r="B16" s="10" t="s">
        <v>102</v>
      </c>
      <c r="C16" s="10" t="s">
        <v>97</v>
      </c>
      <c r="D16" s="11">
        <v>5148</v>
      </c>
      <c r="E16" s="11">
        <v>0</v>
      </c>
      <c r="F16" s="11">
        <v>0</v>
      </c>
      <c r="G16" s="11">
        <v>0</v>
      </c>
      <c r="H16" s="11">
        <v>703</v>
      </c>
      <c r="I16" s="19">
        <f t="shared" si="0"/>
        <v>703</v>
      </c>
    </row>
    <row r="17" spans="1:9" s="4" customFormat="1" x14ac:dyDescent="0.25">
      <c r="A17" s="9" t="s">
        <v>74</v>
      </c>
      <c r="B17" s="9" t="s">
        <v>93</v>
      </c>
      <c r="C17" s="10" t="s">
        <v>75</v>
      </c>
      <c r="D17" s="11">
        <v>276854</v>
      </c>
      <c r="E17" s="11">
        <v>13</v>
      </c>
      <c r="F17" s="11">
        <v>52</v>
      </c>
      <c r="G17" s="11">
        <v>0</v>
      </c>
      <c r="H17" s="11">
        <v>898</v>
      </c>
      <c r="I17" s="12">
        <f t="shared" si="0"/>
        <v>963</v>
      </c>
    </row>
    <row r="18" spans="1:9" s="4" customFormat="1" x14ac:dyDescent="0.25">
      <c r="A18" s="10" t="s">
        <v>162</v>
      </c>
      <c r="B18" s="10" t="s">
        <v>161</v>
      </c>
      <c r="C18" s="10" t="s">
        <v>160</v>
      </c>
      <c r="D18" s="11">
        <v>54760</v>
      </c>
      <c r="E18" s="11">
        <v>0</v>
      </c>
      <c r="F18" s="11">
        <v>0</v>
      </c>
      <c r="G18" s="11">
        <v>0</v>
      </c>
      <c r="H18" s="11">
        <v>6</v>
      </c>
      <c r="I18" s="12">
        <f t="shared" si="0"/>
        <v>6</v>
      </c>
    </row>
    <row r="19" spans="1:9" s="4" customFormat="1" x14ac:dyDescent="0.25">
      <c r="A19" s="17" t="s">
        <v>44</v>
      </c>
      <c r="B19" s="17" t="s">
        <v>46</v>
      </c>
      <c r="C19" s="10" t="s">
        <v>45</v>
      </c>
      <c r="D19" s="11">
        <v>152</v>
      </c>
      <c r="E19" s="11">
        <v>29</v>
      </c>
      <c r="F19" s="11">
        <v>0</v>
      </c>
      <c r="G19" s="11">
        <v>65</v>
      </c>
      <c r="H19" s="11">
        <v>29</v>
      </c>
      <c r="I19" s="12">
        <f t="shared" si="0"/>
        <v>123</v>
      </c>
    </row>
    <row r="20" spans="1:9" s="4" customFormat="1" x14ac:dyDescent="0.25">
      <c r="A20" s="9" t="s">
        <v>65</v>
      </c>
      <c r="B20" s="9" t="s">
        <v>59</v>
      </c>
      <c r="C20" s="10" t="s">
        <v>58</v>
      </c>
      <c r="D20" s="11">
        <v>3238</v>
      </c>
      <c r="E20" s="11">
        <v>1733</v>
      </c>
      <c r="F20" s="11">
        <v>0</v>
      </c>
      <c r="G20" s="11">
        <v>0</v>
      </c>
      <c r="H20" s="11">
        <v>227</v>
      </c>
      <c r="I20" s="12">
        <f t="shared" si="0"/>
        <v>1960</v>
      </c>
    </row>
    <row r="21" spans="1:9" s="4" customFormat="1" x14ac:dyDescent="0.25">
      <c r="A21" s="9" t="s">
        <v>65</v>
      </c>
      <c r="B21" s="9" t="s">
        <v>60</v>
      </c>
      <c r="C21" s="10" t="s">
        <v>57</v>
      </c>
      <c r="D21" s="11">
        <v>4375</v>
      </c>
      <c r="E21" s="11">
        <v>2105</v>
      </c>
      <c r="F21" s="11">
        <v>0</v>
      </c>
      <c r="G21" s="11">
        <v>0</v>
      </c>
      <c r="H21" s="11">
        <v>285</v>
      </c>
      <c r="I21" s="12">
        <f t="shared" si="0"/>
        <v>2390</v>
      </c>
    </row>
    <row r="22" spans="1:9" s="4" customFormat="1" x14ac:dyDescent="0.25">
      <c r="A22" s="13" t="s">
        <v>113</v>
      </c>
      <c r="B22" s="15" t="s">
        <v>115</v>
      </c>
      <c r="C22" s="13" t="s">
        <v>114</v>
      </c>
      <c r="D22" s="13">
        <v>119620</v>
      </c>
      <c r="E22" s="13">
        <v>0</v>
      </c>
      <c r="F22" s="13">
        <v>4338</v>
      </c>
      <c r="G22" s="13">
        <v>0</v>
      </c>
      <c r="H22" s="13">
        <v>140</v>
      </c>
      <c r="I22" s="12">
        <f t="shared" si="0"/>
        <v>4478</v>
      </c>
    </row>
    <row r="23" spans="1:9" x14ac:dyDescent="0.25">
      <c r="A23" s="10" t="s">
        <v>54</v>
      </c>
      <c r="B23" s="10" t="s">
        <v>53</v>
      </c>
      <c r="C23" s="10" t="s">
        <v>50</v>
      </c>
      <c r="D23" s="11">
        <v>14000</v>
      </c>
      <c r="E23" s="11">
        <v>8272</v>
      </c>
      <c r="F23" s="11">
        <v>0</v>
      </c>
      <c r="G23" s="11">
        <v>3100</v>
      </c>
      <c r="H23" s="11">
        <v>967</v>
      </c>
      <c r="I23" s="12">
        <f t="shared" si="0"/>
        <v>12339</v>
      </c>
    </row>
    <row r="24" spans="1:9" s="4" customFormat="1" x14ac:dyDescent="0.25">
      <c r="A24" s="10" t="s">
        <v>13</v>
      </c>
      <c r="B24" s="10" t="s">
        <v>16</v>
      </c>
      <c r="C24" s="10" t="s">
        <v>12</v>
      </c>
      <c r="D24" s="11">
        <v>5151</v>
      </c>
      <c r="E24" s="11">
        <v>404</v>
      </c>
      <c r="F24" s="11">
        <v>0</v>
      </c>
      <c r="G24" s="11">
        <v>0</v>
      </c>
      <c r="H24" s="11">
        <v>0</v>
      </c>
      <c r="I24" s="12">
        <f t="shared" si="0"/>
        <v>404</v>
      </c>
    </row>
    <row r="25" spans="1:9" s="4" customFormat="1" x14ac:dyDescent="0.25">
      <c r="A25" s="13" t="s">
        <v>89</v>
      </c>
      <c r="B25" s="13" t="s">
        <v>88</v>
      </c>
      <c r="C25" s="13" t="s">
        <v>78</v>
      </c>
      <c r="D25" s="13">
        <v>39351</v>
      </c>
      <c r="E25" s="13">
        <v>0</v>
      </c>
      <c r="F25" s="13">
        <v>0</v>
      </c>
      <c r="G25" s="13">
        <v>0</v>
      </c>
      <c r="H25" s="13">
        <v>160</v>
      </c>
      <c r="I25" s="12">
        <f t="shared" si="0"/>
        <v>160</v>
      </c>
    </row>
    <row r="26" spans="1:9" s="4" customFormat="1" x14ac:dyDescent="0.25">
      <c r="A26" s="20" t="s">
        <v>36</v>
      </c>
      <c r="B26" s="20" t="s">
        <v>35</v>
      </c>
      <c r="C26" s="20" t="s">
        <v>34</v>
      </c>
      <c r="D26" s="21">
        <v>29512</v>
      </c>
      <c r="E26" s="21">
        <v>0</v>
      </c>
      <c r="F26" s="21">
        <v>0</v>
      </c>
      <c r="G26" s="21">
        <v>0</v>
      </c>
      <c r="H26" s="21">
        <v>455</v>
      </c>
      <c r="I26" s="12">
        <f t="shared" si="0"/>
        <v>455</v>
      </c>
    </row>
    <row r="27" spans="1:9" x14ac:dyDescent="0.25">
      <c r="A27" s="10" t="s">
        <v>24</v>
      </c>
      <c r="B27" s="10" t="s">
        <v>23</v>
      </c>
      <c r="C27" s="10" t="s">
        <v>21</v>
      </c>
      <c r="D27" s="11">
        <v>462956</v>
      </c>
      <c r="E27" s="11">
        <v>114226</v>
      </c>
      <c r="F27" s="11">
        <v>0</v>
      </c>
      <c r="G27" s="11">
        <v>0</v>
      </c>
      <c r="H27" s="11">
        <v>0</v>
      </c>
      <c r="I27" s="12">
        <f t="shared" si="0"/>
        <v>114226</v>
      </c>
    </row>
    <row r="28" spans="1:9" s="4" customFormat="1" x14ac:dyDescent="0.25">
      <c r="A28" s="10" t="s">
        <v>164</v>
      </c>
      <c r="B28" s="10" t="s">
        <v>156</v>
      </c>
      <c r="C28" s="10" t="s">
        <v>155</v>
      </c>
      <c r="D28" s="11">
        <v>9042</v>
      </c>
      <c r="E28" s="11">
        <v>0</v>
      </c>
      <c r="F28" s="11">
        <v>0</v>
      </c>
      <c r="G28" s="11">
        <v>106</v>
      </c>
      <c r="H28" s="11">
        <v>313</v>
      </c>
      <c r="I28" s="12">
        <f t="shared" si="0"/>
        <v>419</v>
      </c>
    </row>
    <row r="29" spans="1:9" x14ac:dyDescent="0.25">
      <c r="A29" s="13" t="s">
        <v>80</v>
      </c>
      <c r="B29" s="15" t="s">
        <v>85</v>
      </c>
      <c r="C29" s="13" t="s">
        <v>81</v>
      </c>
      <c r="D29" s="13">
        <v>3265</v>
      </c>
      <c r="E29" s="13">
        <v>546</v>
      </c>
      <c r="F29" s="13">
        <v>0</v>
      </c>
      <c r="G29" s="13">
        <v>0</v>
      </c>
      <c r="H29" s="13">
        <v>1366</v>
      </c>
      <c r="I29" s="12">
        <f t="shared" si="0"/>
        <v>1912</v>
      </c>
    </row>
    <row r="30" spans="1:9" x14ac:dyDescent="0.25">
      <c r="A30" s="9" t="s">
        <v>62</v>
      </c>
      <c r="B30" s="9" t="s">
        <v>61</v>
      </c>
      <c r="C30" s="10" t="s">
        <v>56</v>
      </c>
      <c r="D30" s="11">
        <v>48873</v>
      </c>
      <c r="E30" s="11">
        <v>0</v>
      </c>
      <c r="F30" s="11">
        <v>84</v>
      </c>
      <c r="G30" s="11">
        <v>13</v>
      </c>
      <c r="H30" s="11">
        <v>12384</v>
      </c>
      <c r="I30" s="12">
        <f t="shared" si="0"/>
        <v>12481</v>
      </c>
    </row>
    <row r="31" spans="1:9" x14ac:dyDescent="0.25">
      <c r="A31" s="13" t="s">
        <v>132</v>
      </c>
      <c r="B31" s="14" t="s">
        <v>136</v>
      </c>
      <c r="C31" s="13" t="s">
        <v>131</v>
      </c>
      <c r="D31" s="13">
        <v>26146</v>
      </c>
      <c r="E31" s="13">
        <v>2850</v>
      </c>
      <c r="F31" s="13">
        <v>1125</v>
      </c>
      <c r="G31" s="13">
        <v>0</v>
      </c>
      <c r="H31" s="13">
        <v>44</v>
      </c>
      <c r="I31" s="12">
        <f t="shared" si="0"/>
        <v>4019</v>
      </c>
    </row>
    <row r="32" spans="1:9" s="4" customFormat="1" x14ac:dyDescent="0.25">
      <c r="A32" s="10" t="s">
        <v>30</v>
      </c>
      <c r="B32" s="10" t="s">
        <v>29</v>
      </c>
      <c r="C32" s="10" t="s">
        <v>28</v>
      </c>
      <c r="D32" s="11">
        <v>2113</v>
      </c>
      <c r="E32" s="11">
        <v>0</v>
      </c>
      <c r="F32" s="11">
        <v>0</v>
      </c>
      <c r="G32" s="11">
        <v>0</v>
      </c>
      <c r="H32" s="11">
        <v>407</v>
      </c>
      <c r="I32" s="12">
        <f t="shared" si="0"/>
        <v>407</v>
      </c>
    </row>
    <row r="33" spans="1:9" s="4" customFormat="1" x14ac:dyDescent="0.25">
      <c r="A33" s="10" t="s">
        <v>106</v>
      </c>
      <c r="B33" s="10" t="s">
        <v>107</v>
      </c>
      <c r="C33" s="10" t="s">
        <v>98</v>
      </c>
      <c r="D33" s="11">
        <v>333725</v>
      </c>
      <c r="E33" s="11">
        <v>0</v>
      </c>
      <c r="F33" s="11">
        <v>157000</v>
      </c>
      <c r="G33" s="11">
        <v>32178</v>
      </c>
      <c r="H33" s="11">
        <v>22905</v>
      </c>
      <c r="I33" s="19">
        <f t="shared" ref="I33:I54" si="1">SUM(E33:H33)</f>
        <v>212083</v>
      </c>
    </row>
    <row r="34" spans="1:9" x14ac:dyDescent="0.25">
      <c r="A34" s="16" t="s">
        <v>147</v>
      </c>
      <c r="B34" s="16" t="s">
        <v>152</v>
      </c>
      <c r="C34" s="16" t="s">
        <v>148</v>
      </c>
      <c r="D34" s="16">
        <v>4200</v>
      </c>
      <c r="E34" s="16">
        <v>0</v>
      </c>
      <c r="F34" s="16">
        <v>0</v>
      </c>
      <c r="G34" s="16">
        <v>0</v>
      </c>
      <c r="H34" s="16">
        <v>0</v>
      </c>
      <c r="I34" s="16">
        <f t="shared" si="1"/>
        <v>0</v>
      </c>
    </row>
    <row r="35" spans="1:9" x14ac:dyDescent="0.25">
      <c r="A35" s="13" t="s">
        <v>121</v>
      </c>
      <c r="B35" s="15" t="s">
        <v>120</v>
      </c>
      <c r="C35" s="13" t="s">
        <v>119</v>
      </c>
      <c r="D35" s="13">
        <v>215104</v>
      </c>
      <c r="E35" s="13">
        <v>4250</v>
      </c>
      <c r="F35" s="13">
        <v>3097</v>
      </c>
      <c r="G35" s="13">
        <v>54</v>
      </c>
      <c r="H35" s="13">
        <v>15051</v>
      </c>
      <c r="I35" s="12">
        <f t="shared" si="1"/>
        <v>22452</v>
      </c>
    </row>
    <row r="36" spans="1:9" x14ac:dyDescent="0.25">
      <c r="A36" s="9" t="s">
        <v>95</v>
      </c>
      <c r="B36" s="9" t="s">
        <v>94</v>
      </c>
      <c r="C36" s="10" t="s">
        <v>73</v>
      </c>
      <c r="D36" s="11">
        <v>11344</v>
      </c>
      <c r="E36" s="11">
        <v>7045</v>
      </c>
      <c r="F36" s="11">
        <v>0</v>
      </c>
      <c r="G36" s="11">
        <v>82</v>
      </c>
      <c r="H36" s="11">
        <v>134</v>
      </c>
      <c r="I36" s="12">
        <f t="shared" si="1"/>
        <v>7261</v>
      </c>
    </row>
    <row r="37" spans="1:9" x14ac:dyDescent="0.25">
      <c r="A37" s="10" t="s">
        <v>133</v>
      </c>
      <c r="B37" s="15" t="s">
        <v>123</v>
      </c>
      <c r="C37" s="13" t="s">
        <v>122</v>
      </c>
      <c r="D37" s="13">
        <v>3448</v>
      </c>
      <c r="E37" s="13">
        <v>0</v>
      </c>
      <c r="F37" s="13">
        <v>0</v>
      </c>
      <c r="G37" s="13">
        <v>0</v>
      </c>
      <c r="H37" s="13">
        <v>243</v>
      </c>
      <c r="I37" s="12">
        <f t="shared" si="1"/>
        <v>243</v>
      </c>
    </row>
    <row r="38" spans="1:9" x14ac:dyDescent="0.25">
      <c r="A38" s="10" t="s">
        <v>108</v>
      </c>
      <c r="B38" s="10" t="s">
        <v>109</v>
      </c>
      <c r="C38" s="10" t="s">
        <v>99</v>
      </c>
      <c r="D38" s="11">
        <v>253</v>
      </c>
      <c r="E38" s="11">
        <v>22</v>
      </c>
      <c r="F38" s="11">
        <v>0</v>
      </c>
      <c r="G38" s="11">
        <v>0</v>
      </c>
      <c r="H38" s="11">
        <v>91</v>
      </c>
      <c r="I38" s="19">
        <f t="shared" si="1"/>
        <v>113</v>
      </c>
    </row>
    <row r="39" spans="1:9" x14ac:dyDescent="0.25">
      <c r="A39" s="13" t="s">
        <v>118</v>
      </c>
      <c r="B39" s="15" t="s">
        <v>117</v>
      </c>
      <c r="C39" s="13" t="s">
        <v>116</v>
      </c>
      <c r="D39" s="13">
        <v>3745544</v>
      </c>
      <c r="E39" s="13">
        <v>114980</v>
      </c>
      <c r="F39" s="13">
        <v>0</v>
      </c>
      <c r="G39" s="13">
        <v>0</v>
      </c>
      <c r="H39" s="13">
        <v>211444</v>
      </c>
      <c r="I39" s="12">
        <f t="shared" si="1"/>
        <v>326424</v>
      </c>
    </row>
    <row r="40" spans="1:9" s="4" customFormat="1" x14ac:dyDescent="0.25">
      <c r="A40" s="17" t="s">
        <v>43</v>
      </c>
      <c r="B40" s="17" t="s">
        <v>42</v>
      </c>
      <c r="C40" s="10" t="s">
        <v>41</v>
      </c>
      <c r="D40" s="11">
        <v>1397</v>
      </c>
      <c r="E40" s="11"/>
      <c r="F40" s="11"/>
      <c r="G40" s="11">
        <v>808</v>
      </c>
      <c r="H40" s="11">
        <v>166</v>
      </c>
      <c r="I40" s="12">
        <f t="shared" si="1"/>
        <v>974</v>
      </c>
    </row>
    <row r="41" spans="1:9" s="4" customFormat="1" x14ac:dyDescent="0.25">
      <c r="A41" s="9" t="s">
        <v>64</v>
      </c>
      <c r="B41" s="9" t="s">
        <v>63</v>
      </c>
      <c r="C41" s="10" t="s">
        <v>55</v>
      </c>
      <c r="D41" s="11">
        <v>67608</v>
      </c>
      <c r="E41" s="11">
        <v>0</v>
      </c>
      <c r="F41" s="11">
        <v>0</v>
      </c>
      <c r="G41" s="11">
        <v>0</v>
      </c>
      <c r="H41" s="11">
        <v>247</v>
      </c>
      <c r="I41" s="12">
        <f t="shared" si="1"/>
        <v>247</v>
      </c>
    </row>
    <row r="42" spans="1:9" s="4" customFormat="1" x14ac:dyDescent="0.25">
      <c r="A42" s="10" t="s">
        <v>47</v>
      </c>
      <c r="B42" s="10" t="s">
        <v>48</v>
      </c>
      <c r="C42" s="10" t="s">
        <v>37</v>
      </c>
      <c r="D42" s="11">
        <v>9774</v>
      </c>
      <c r="E42" s="11">
        <v>0</v>
      </c>
      <c r="F42" s="11">
        <v>0</v>
      </c>
      <c r="G42" s="11">
        <v>3203</v>
      </c>
      <c r="H42" s="11">
        <v>0</v>
      </c>
      <c r="I42" s="12">
        <f t="shared" si="1"/>
        <v>3203</v>
      </c>
    </row>
    <row r="43" spans="1:9" x14ac:dyDescent="0.25">
      <c r="A43" s="10" t="s">
        <v>25</v>
      </c>
      <c r="B43" s="10" t="s">
        <v>22</v>
      </c>
      <c r="C43" s="10" t="s">
        <v>20</v>
      </c>
      <c r="D43" s="11">
        <v>3132</v>
      </c>
      <c r="E43" s="11">
        <v>1682</v>
      </c>
      <c r="F43" s="11">
        <v>0</v>
      </c>
      <c r="G43" s="11">
        <v>0</v>
      </c>
      <c r="H43" s="11">
        <v>218</v>
      </c>
      <c r="I43" s="12">
        <f t="shared" si="1"/>
        <v>1900</v>
      </c>
    </row>
    <row r="44" spans="1:9" s="4" customFormat="1" x14ac:dyDescent="0.25">
      <c r="A44" s="13" t="s">
        <v>87</v>
      </c>
      <c r="B44" s="13" t="s">
        <v>86</v>
      </c>
      <c r="C44" s="13" t="s">
        <v>79</v>
      </c>
      <c r="D44" s="13">
        <v>19481</v>
      </c>
      <c r="E44" s="13">
        <v>0</v>
      </c>
      <c r="F44" s="13">
        <v>0</v>
      </c>
      <c r="G44" s="13">
        <v>0</v>
      </c>
      <c r="H44" s="13">
        <v>412</v>
      </c>
      <c r="I44" s="12">
        <f t="shared" si="1"/>
        <v>412</v>
      </c>
    </row>
    <row r="45" spans="1:9" s="4" customFormat="1" x14ac:dyDescent="0.25">
      <c r="A45" s="16" t="s">
        <v>154</v>
      </c>
      <c r="B45" s="16" t="s">
        <v>153</v>
      </c>
      <c r="C45" s="16" t="s">
        <v>149</v>
      </c>
      <c r="D45" s="16">
        <v>1672</v>
      </c>
      <c r="E45" s="16">
        <v>0</v>
      </c>
      <c r="F45" s="16">
        <v>0</v>
      </c>
      <c r="G45" s="16">
        <v>0</v>
      </c>
      <c r="H45" s="16">
        <v>58</v>
      </c>
      <c r="I45" s="16">
        <f t="shared" si="1"/>
        <v>58</v>
      </c>
    </row>
    <row r="46" spans="1:9" s="6" customFormat="1" x14ac:dyDescent="0.25">
      <c r="A46" s="16" t="s">
        <v>142</v>
      </c>
      <c r="B46" s="16" t="s">
        <v>141</v>
      </c>
      <c r="C46" s="16" t="s">
        <v>138</v>
      </c>
      <c r="D46" s="16">
        <v>6671</v>
      </c>
      <c r="E46" s="16">
        <v>5512</v>
      </c>
      <c r="F46" s="16">
        <v>0</v>
      </c>
      <c r="G46" s="16">
        <v>9</v>
      </c>
      <c r="H46" s="16">
        <v>306</v>
      </c>
      <c r="I46" s="12">
        <f t="shared" si="1"/>
        <v>5827</v>
      </c>
    </row>
    <row r="47" spans="1:9" s="4" customFormat="1" x14ac:dyDescent="0.25">
      <c r="A47" s="10" t="s">
        <v>33</v>
      </c>
      <c r="B47" s="10" t="s">
        <v>32</v>
      </c>
      <c r="C47" s="10" t="s">
        <v>31</v>
      </c>
      <c r="D47" s="11">
        <v>2500</v>
      </c>
      <c r="E47" s="11">
        <v>0</v>
      </c>
      <c r="F47" s="11">
        <v>0</v>
      </c>
      <c r="G47" s="11">
        <v>336</v>
      </c>
      <c r="H47" s="11">
        <v>0</v>
      </c>
      <c r="I47" s="12">
        <f t="shared" si="1"/>
        <v>336</v>
      </c>
    </row>
    <row r="48" spans="1:9" s="4" customFormat="1" x14ac:dyDescent="0.25">
      <c r="A48" s="10" t="s">
        <v>100</v>
      </c>
      <c r="B48" s="10" t="s">
        <v>105</v>
      </c>
      <c r="C48" s="10" t="s">
        <v>101</v>
      </c>
      <c r="D48" s="11">
        <v>10840</v>
      </c>
      <c r="E48" s="11">
        <v>0</v>
      </c>
      <c r="F48" s="11">
        <v>0</v>
      </c>
      <c r="G48" s="11">
        <v>1500</v>
      </c>
      <c r="H48" s="11">
        <v>250</v>
      </c>
      <c r="I48" s="19">
        <f t="shared" si="1"/>
        <v>1750</v>
      </c>
    </row>
    <row r="49" spans="1:15" s="6" customFormat="1" x14ac:dyDescent="0.25">
      <c r="A49" s="10" t="s">
        <v>15</v>
      </c>
      <c r="B49" s="10" t="s">
        <v>14</v>
      </c>
      <c r="C49" s="10" t="s">
        <v>11</v>
      </c>
      <c r="D49" s="11">
        <v>914430</v>
      </c>
      <c r="E49" s="11">
        <v>0</v>
      </c>
      <c r="F49" s="11">
        <v>835</v>
      </c>
      <c r="G49" s="11">
        <v>2564</v>
      </c>
      <c r="H49" s="11">
        <v>6949</v>
      </c>
      <c r="I49" s="12">
        <f t="shared" si="1"/>
        <v>10348</v>
      </c>
      <c r="J49" s="4"/>
      <c r="K49" s="4"/>
      <c r="L49" s="4"/>
      <c r="M49" s="4"/>
      <c r="N49" s="4"/>
      <c r="O49" s="4"/>
    </row>
    <row r="50" spans="1:15" s="6" customFormat="1" x14ac:dyDescent="0.25">
      <c r="A50" s="10" t="s">
        <v>17</v>
      </c>
      <c r="B50" s="9" t="s">
        <v>72</v>
      </c>
      <c r="C50" s="10" t="s">
        <v>69</v>
      </c>
      <c r="D50" s="11">
        <v>174250</v>
      </c>
      <c r="E50" s="11">
        <v>0</v>
      </c>
      <c r="F50" s="11">
        <v>0</v>
      </c>
      <c r="G50" s="11">
        <v>104116</v>
      </c>
      <c r="H50" s="11">
        <v>2013</v>
      </c>
      <c r="I50" s="12">
        <f t="shared" si="1"/>
        <v>106129</v>
      </c>
      <c r="J50" s="4"/>
      <c r="K50" s="4"/>
      <c r="L50" s="4"/>
      <c r="M50" s="4"/>
      <c r="N50" s="4"/>
      <c r="O50" s="4"/>
    </row>
    <row r="51" spans="1:15" s="6" customFormat="1" x14ac:dyDescent="0.25">
      <c r="A51" s="13" t="s">
        <v>82</v>
      </c>
      <c r="B51" s="13" t="s">
        <v>84</v>
      </c>
      <c r="C51" s="13" t="s">
        <v>83</v>
      </c>
      <c r="D51" s="13">
        <v>281</v>
      </c>
      <c r="E51" s="13">
        <v>0</v>
      </c>
      <c r="F51" s="13">
        <v>0</v>
      </c>
      <c r="G51" s="13">
        <v>76</v>
      </c>
      <c r="H51" s="13">
        <v>64</v>
      </c>
      <c r="I51" s="12">
        <f t="shared" si="1"/>
        <v>140</v>
      </c>
      <c r="J51" s="4"/>
      <c r="K51" s="4"/>
      <c r="L51" s="4"/>
      <c r="M51" s="4"/>
      <c r="N51" s="4"/>
      <c r="O51" s="4"/>
    </row>
    <row r="52" spans="1:15" s="6" customFormat="1" x14ac:dyDescent="0.25">
      <c r="A52" s="13" t="s">
        <v>128</v>
      </c>
      <c r="B52" s="15" t="s">
        <v>127</v>
      </c>
      <c r="C52" s="13" t="s">
        <v>125</v>
      </c>
      <c r="D52" s="13">
        <v>3044</v>
      </c>
      <c r="E52" s="13">
        <v>1242</v>
      </c>
      <c r="F52" s="13">
        <v>5</v>
      </c>
      <c r="G52" s="13">
        <v>0</v>
      </c>
      <c r="H52" s="13">
        <v>307</v>
      </c>
      <c r="I52" s="12">
        <f t="shared" si="1"/>
        <v>1554</v>
      </c>
      <c r="J52" s="4"/>
      <c r="K52" s="4"/>
      <c r="L52" s="4"/>
      <c r="M52" s="4"/>
      <c r="N52" s="4"/>
      <c r="O52" s="4"/>
    </row>
    <row r="53" spans="1:15" s="6" customFormat="1" x14ac:dyDescent="0.25">
      <c r="A53" s="9" t="s">
        <v>27</v>
      </c>
      <c r="B53" s="9" t="s">
        <v>92</v>
      </c>
      <c r="C53" s="10" t="s">
        <v>76</v>
      </c>
      <c r="D53" s="11">
        <v>43215</v>
      </c>
      <c r="E53" s="11">
        <v>17223</v>
      </c>
      <c r="F53" s="11">
        <v>100</v>
      </c>
      <c r="G53" s="11">
        <v>1348</v>
      </c>
      <c r="H53" s="11">
        <v>1278</v>
      </c>
      <c r="I53" s="12">
        <f t="shared" si="1"/>
        <v>19949</v>
      </c>
      <c r="J53" s="4"/>
      <c r="K53" s="4"/>
      <c r="L53" s="4"/>
      <c r="M53" s="4"/>
      <c r="N53" s="4"/>
      <c r="O53" s="4"/>
    </row>
    <row r="54" spans="1:15" s="6" customFormat="1" x14ac:dyDescent="0.25">
      <c r="A54" s="16" t="s">
        <v>151</v>
      </c>
      <c r="B54" s="16" t="s">
        <v>150</v>
      </c>
      <c r="C54" s="16" t="s">
        <v>146</v>
      </c>
      <c r="D54" s="16">
        <v>341</v>
      </c>
      <c r="E54" s="16">
        <v>0</v>
      </c>
      <c r="F54" s="16">
        <v>99</v>
      </c>
      <c r="G54" s="16">
        <v>0</v>
      </c>
      <c r="H54" s="16">
        <v>207</v>
      </c>
      <c r="I54" s="16">
        <f t="shared" si="1"/>
        <v>306</v>
      </c>
      <c r="J54" s="4"/>
      <c r="K54" s="4"/>
      <c r="L54" s="4"/>
      <c r="M54" s="4"/>
      <c r="N54" s="4"/>
      <c r="O54" s="4"/>
    </row>
    <row r="55" spans="1:15" s="6" customFormat="1" x14ac:dyDescent="0.25">
      <c r="A55" s="1"/>
      <c r="B55" s="1"/>
      <c r="C55" s="1"/>
      <c r="D55" s="1"/>
      <c r="E55" s="1"/>
      <c r="F55" s="1"/>
      <c r="G55" s="1"/>
      <c r="H55" s="1"/>
      <c r="I55" s="1"/>
      <c r="J55" s="4"/>
      <c r="K55" s="4"/>
      <c r="L55" s="4"/>
      <c r="M55" s="4"/>
      <c r="N55" s="4"/>
      <c r="O55" s="4"/>
    </row>
    <row r="56" spans="1:15" s="6" customFormat="1" x14ac:dyDescent="0.25">
      <c r="A56" s="1"/>
      <c r="B56" s="1"/>
      <c r="C56" s="1"/>
      <c r="D56" s="1"/>
      <c r="E56" s="1"/>
      <c r="F56" s="1"/>
      <c r="G56" s="1"/>
      <c r="H56" s="1"/>
      <c r="I56" s="1"/>
      <c r="J56" s="4"/>
      <c r="K56" s="4"/>
      <c r="L56" s="4"/>
      <c r="M56" s="4"/>
      <c r="N56" s="4"/>
      <c r="O56" s="4"/>
    </row>
    <row r="57" spans="1:15" s="6" customFormat="1" x14ac:dyDescent="0.25">
      <c r="A57" s="1"/>
      <c r="B57" s="1"/>
      <c r="C57" s="1"/>
      <c r="D57" s="1"/>
      <c r="E57" s="1"/>
      <c r="F57" s="1"/>
      <c r="G57" s="1"/>
      <c r="H57" s="1"/>
      <c r="I57" s="1"/>
      <c r="J57" s="4"/>
      <c r="K57" s="4"/>
      <c r="L57" s="4"/>
      <c r="M57" s="4"/>
      <c r="N57" s="4"/>
      <c r="O57" s="4"/>
    </row>
    <row r="58" spans="1:15" s="6" customFormat="1" x14ac:dyDescent="0.25">
      <c r="A58" s="1"/>
      <c r="B58" s="1"/>
      <c r="C58" s="1"/>
      <c r="D58" s="1"/>
      <c r="E58" s="1"/>
      <c r="F58" s="1"/>
      <c r="G58" s="1"/>
      <c r="H58" s="1"/>
      <c r="I58" s="1"/>
      <c r="J58" s="4"/>
      <c r="K58" s="4"/>
      <c r="L58" s="4"/>
      <c r="M58" s="4"/>
      <c r="N58" s="4"/>
      <c r="O58" s="4"/>
    </row>
    <row r="59" spans="1:15" s="6" customFormat="1" x14ac:dyDescent="0.25">
      <c r="A59" s="1"/>
      <c r="B59" s="1"/>
      <c r="C59" s="1"/>
      <c r="D59" s="1"/>
      <c r="E59" s="1"/>
      <c r="F59" s="1"/>
      <c r="G59" s="1"/>
      <c r="H59" s="1"/>
      <c r="I59" s="1"/>
      <c r="J59" s="4"/>
      <c r="K59" s="4"/>
      <c r="L59" s="4"/>
      <c r="M59" s="4"/>
      <c r="N59" s="4"/>
      <c r="O59" s="4"/>
    </row>
    <row r="60" spans="1:15" s="6" customFormat="1" x14ac:dyDescent="0.25">
      <c r="A60" s="1"/>
      <c r="B60" s="1"/>
      <c r="C60" s="1"/>
      <c r="D60" s="1"/>
      <c r="E60" s="1"/>
      <c r="F60" s="1"/>
      <c r="G60" s="1"/>
      <c r="H60" s="1"/>
      <c r="I60" s="1"/>
      <c r="J60" s="4"/>
      <c r="K60" s="4"/>
      <c r="L60" s="4"/>
      <c r="M60" s="4"/>
      <c r="N60" s="4"/>
      <c r="O60" s="4"/>
    </row>
    <row r="61" spans="1:15" s="6" customFormat="1" x14ac:dyDescent="0.25">
      <c r="A61" s="1"/>
      <c r="B61" s="1"/>
      <c r="C61" s="1"/>
      <c r="D61" s="1"/>
      <c r="E61" s="1"/>
      <c r="F61" s="1"/>
      <c r="G61" s="1"/>
      <c r="H61" s="1"/>
      <c r="I61" s="1"/>
      <c r="J61" s="4"/>
      <c r="K61" s="4"/>
      <c r="L61" s="4"/>
      <c r="M61" s="4"/>
      <c r="N61" s="4"/>
      <c r="O61" s="4"/>
    </row>
    <row r="62" spans="1:15" s="6" customFormat="1" x14ac:dyDescent="0.25">
      <c r="A62" s="1"/>
      <c r="B62" s="1"/>
      <c r="C62" s="1"/>
      <c r="D62" s="1"/>
      <c r="E62" s="1"/>
      <c r="F62" s="1"/>
      <c r="G62" s="1"/>
      <c r="H62" s="1"/>
      <c r="I62" s="1"/>
      <c r="J62" s="4"/>
      <c r="K62" s="4"/>
      <c r="L62" s="4"/>
      <c r="M62" s="4"/>
      <c r="N62" s="4"/>
      <c r="O62" s="4"/>
    </row>
    <row r="63" spans="1:15" s="6" customFormat="1" x14ac:dyDescent="0.25">
      <c r="A63" s="1"/>
      <c r="B63" s="1"/>
      <c r="C63" s="1"/>
      <c r="D63" s="1"/>
      <c r="E63" s="1"/>
      <c r="F63" s="1"/>
      <c r="G63" s="1"/>
      <c r="H63" s="1"/>
      <c r="I63" s="1"/>
      <c r="J63" s="4"/>
      <c r="K63" s="4"/>
      <c r="L63" s="4"/>
      <c r="M63" s="4"/>
      <c r="N63" s="4"/>
      <c r="O63" s="4"/>
    </row>
    <row r="64" spans="1:15" s="6" customFormat="1" x14ac:dyDescent="0.25">
      <c r="A64" s="1"/>
      <c r="B64" s="1"/>
      <c r="C64" s="1"/>
      <c r="D64" s="1"/>
      <c r="E64" s="1"/>
      <c r="F64" s="1"/>
      <c r="G64" s="1"/>
      <c r="H64" s="1"/>
      <c r="I64" s="1"/>
      <c r="J64" s="4"/>
      <c r="K64" s="4"/>
      <c r="L64" s="4"/>
      <c r="M64" s="4"/>
      <c r="N64" s="4"/>
      <c r="O64" s="4"/>
    </row>
    <row r="65" spans="1:15" s="6" customFormat="1" x14ac:dyDescent="0.25">
      <c r="A65" s="1"/>
      <c r="B65" s="1"/>
      <c r="C65" s="1"/>
      <c r="D65" s="1"/>
      <c r="E65" s="1"/>
      <c r="F65" s="1"/>
      <c r="G65" s="1"/>
      <c r="H65" s="1"/>
      <c r="I65" s="1"/>
      <c r="J65" s="4"/>
      <c r="K65" s="4"/>
      <c r="L65" s="4"/>
      <c r="M65" s="4"/>
      <c r="N65" s="4"/>
      <c r="O65" s="4"/>
    </row>
    <row r="66" spans="1:15" s="6" customFormat="1" x14ac:dyDescent="0.25">
      <c r="A66" s="1"/>
      <c r="B66" s="1"/>
      <c r="C66" s="1"/>
      <c r="D66" s="1"/>
      <c r="E66" s="1"/>
      <c r="F66" s="1"/>
      <c r="G66" s="1"/>
      <c r="H66" s="1"/>
      <c r="I66" s="1"/>
      <c r="J66" s="4"/>
      <c r="K66" s="4"/>
      <c r="L66" s="4"/>
      <c r="M66" s="4"/>
      <c r="N66" s="4"/>
      <c r="O66" s="4"/>
    </row>
    <row r="67" spans="1:15" s="6" customFormat="1" x14ac:dyDescent="0.25">
      <c r="A67" s="1"/>
      <c r="B67" s="1"/>
      <c r="C67" s="1"/>
      <c r="D67" s="1"/>
      <c r="E67" s="1"/>
      <c r="F67" s="1"/>
      <c r="G67" s="1"/>
      <c r="H67" s="1"/>
      <c r="I67" s="1"/>
      <c r="J67" s="4"/>
      <c r="K67" s="4"/>
      <c r="L67" s="4"/>
      <c r="M67" s="4"/>
      <c r="N67" s="4"/>
      <c r="O67" s="4"/>
    </row>
    <row r="68" spans="1:15" s="6" customFormat="1" x14ac:dyDescent="0.25">
      <c r="A68" s="1"/>
      <c r="B68" s="1"/>
      <c r="C68" s="1"/>
      <c r="D68" s="1"/>
      <c r="E68" s="1"/>
      <c r="F68" s="1"/>
      <c r="G68" s="1"/>
      <c r="H68" s="1"/>
      <c r="I68" s="1"/>
      <c r="J68" s="4"/>
      <c r="K68" s="4"/>
      <c r="L68" s="4"/>
      <c r="M68" s="4"/>
      <c r="N68" s="4"/>
      <c r="O68" s="4"/>
    </row>
    <row r="69" spans="1:15" s="6" customFormat="1" x14ac:dyDescent="0.25">
      <c r="A69" s="1"/>
      <c r="B69" s="1"/>
      <c r="C69" s="1"/>
      <c r="D69" s="1"/>
      <c r="E69" s="1"/>
      <c r="F69" s="1"/>
      <c r="G69" s="1"/>
      <c r="H69" s="1"/>
      <c r="I69" s="1"/>
      <c r="J69" s="4"/>
      <c r="K69" s="4"/>
      <c r="L69" s="4"/>
      <c r="M69" s="4"/>
      <c r="N69" s="4"/>
      <c r="O69" s="4"/>
    </row>
    <row r="70" spans="1:15" s="6" customFormat="1" x14ac:dyDescent="0.25">
      <c r="A70" s="1"/>
      <c r="B70" s="1"/>
      <c r="C70" s="1"/>
      <c r="D70" s="1"/>
      <c r="E70" s="1"/>
      <c r="F70" s="1"/>
      <c r="G70" s="1"/>
      <c r="H70" s="1"/>
      <c r="I70" s="1"/>
      <c r="J70" s="4"/>
      <c r="K70" s="4"/>
      <c r="L70" s="4"/>
      <c r="M70" s="4"/>
      <c r="N70" s="4"/>
      <c r="O70" s="4"/>
    </row>
    <row r="71" spans="1:15" s="6" customFormat="1" x14ac:dyDescent="0.25">
      <c r="A71" s="1"/>
      <c r="B71" s="1"/>
      <c r="C71" s="1"/>
      <c r="D71" s="1"/>
      <c r="E71" s="1"/>
      <c r="F71" s="1"/>
      <c r="G71" s="1"/>
      <c r="H71" s="1"/>
      <c r="I71" s="1"/>
      <c r="J71" s="4"/>
      <c r="K71" s="4"/>
      <c r="L71" s="4"/>
      <c r="M71" s="4"/>
      <c r="N71" s="4"/>
      <c r="O71" s="4"/>
    </row>
    <row r="72" spans="1:15" s="6" customFormat="1" x14ac:dyDescent="0.25">
      <c r="A72" s="1"/>
      <c r="B72" s="1"/>
      <c r="C72" s="1"/>
      <c r="D72" s="1"/>
      <c r="E72" s="1"/>
      <c r="F72" s="1"/>
      <c r="G72" s="1"/>
      <c r="H72" s="1"/>
      <c r="I72" s="1"/>
      <c r="J72" s="4"/>
      <c r="K72" s="4"/>
      <c r="L72" s="4"/>
      <c r="M72" s="4"/>
      <c r="N72" s="4"/>
      <c r="O72" s="4"/>
    </row>
    <row r="73" spans="1:15" s="6" customFormat="1" x14ac:dyDescent="0.25">
      <c r="A73" s="1"/>
      <c r="B73" s="1"/>
      <c r="C73" s="1"/>
      <c r="D73" s="1"/>
      <c r="E73" s="1"/>
      <c r="F73" s="1"/>
      <c r="G73" s="1"/>
      <c r="H73" s="1"/>
      <c r="I73" s="1"/>
      <c r="J73" s="4"/>
      <c r="K73" s="4"/>
      <c r="L73" s="4"/>
      <c r="M73" s="4"/>
      <c r="N73" s="4"/>
      <c r="O73" s="4"/>
    </row>
    <row r="74" spans="1:15" s="6" customFormat="1" x14ac:dyDescent="0.25">
      <c r="A74" s="1"/>
      <c r="B74" s="1"/>
      <c r="C74" s="1"/>
      <c r="D74" s="1"/>
      <c r="E74" s="1"/>
      <c r="F74" s="1"/>
      <c r="G74" s="1"/>
      <c r="H74" s="1"/>
      <c r="I74" s="1"/>
      <c r="J74" s="4"/>
      <c r="K74" s="4"/>
      <c r="L74" s="4"/>
      <c r="M74" s="4"/>
      <c r="N74" s="4"/>
      <c r="O74" s="4"/>
    </row>
    <row r="75" spans="1:15" s="6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4"/>
      <c r="K75" s="4"/>
      <c r="L75" s="4"/>
      <c r="M75" s="4"/>
      <c r="N75" s="4"/>
      <c r="O75" s="4"/>
    </row>
    <row r="76" spans="1:15" s="6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4"/>
      <c r="K76" s="4"/>
      <c r="L76" s="4"/>
      <c r="M76" s="4"/>
      <c r="N76" s="4"/>
      <c r="O76" s="4"/>
    </row>
    <row r="77" spans="1:15" s="6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4"/>
      <c r="K77" s="4"/>
      <c r="L77" s="4"/>
      <c r="M77" s="4"/>
      <c r="N77" s="4"/>
      <c r="O77" s="4"/>
    </row>
    <row r="78" spans="1:15" s="6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4"/>
      <c r="K78" s="4"/>
      <c r="L78" s="4"/>
      <c r="M78" s="4"/>
      <c r="N78" s="4"/>
      <c r="O78" s="4"/>
    </row>
    <row r="79" spans="1:15" s="4" customForma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15" s="4" customForma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15" s="4" customForma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15" s="6" customFormat="1" x14ac:dyDescent="0.25">
      <c r="A82" s="1"/>
      <c r="B82" s="1"/>
      <c r="C82" s="1"/>
      <c r="D82" s="1"/>
      <c r="E82" s="1"/>
      <c r="F82" s="1"/>
      <c r="G82" s="1"/>
      <c r="H82" s="1"/>
      <c r="I82" s="1"/>
      <c r="J82" s="4"/>
      <c r="K82" s="4"/>
      <c r="L82" s="4"/>
      <c r="M82" s="4"/>
      <c r="N82" s="4"/>
      <c r="O82" s="4"/>
    </row>
    <row r="83" spans="1:15" s="6" customForma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15" s="6" customFormat="1" x14ac:dyDescent="0.25">
      <c r="A84" s="1"/>
      <c r="B84" s="1"/>
      <c r="C84" s="1"/>
      <c r="D84" s="1"/>
      <c r="E84" s="1"/>
      <c r="F84" s="1"/>
      <c r="G84" s="1"/>
      <c r="H84" s="1"/>
      <c r="I84" s="1"/>
      <c r="J84" s="4"/>
      <c r="K84" s="4"/>
      <c r="L84" s="4"/>
      <c r="M84" s="4"/>
      <c r="N84" s="4"/>
      <c r="O84" s="4"/>
    </row>
    <row r="85" spans="1:15" s="6" customFormat="1" x14ac:dyDescent="0.25">
      <c r="A85" s="1"/>
      <c r="B85" s="1"/>
      <c r="C85" s="1"/>
      <c r="D85" s="1"/>
      <c r="E85" s="1"/>
      <c r="F85" s="1"/>
      <c r="G85" s="1"/>
      <c r="H85" s="1"/>
      <c r="I85" s="1"/>
      <c r="J85" s="4"/>
      <c r="K85" s="4"/>
      <c r="L85" s="4"/>
      <c r="M85" s="4"/>
      <c r="N85" s="4"/>
      <c r="O85" s="4"/>
    </row>
  </sheetData>
  <autoFilter ref="A2:I2" xr:uid="{00000000-0001-0000-0000-000000000000}">
    <sortState xmlns:xlrd2="http://schemas.microsoft.com/office/spreadsheetml/2017/richdata2" ref="A3:I56">
      <sortCondition ref="A2"/>
    </sortState>
  </autoFilter>
  <sortState xmlns:xlrd2="http://schemas.microsoft.com/office/spreadsheetml/2017/richdata2" ref="A9:I85">
    <sortCondition descending="1" ref="C2:C85"/>
  </sortState>
  <mergeCells count="1">
    <mergeCell ref="A1:I1"/>
  </mergeCells>
  <conditionalFormatting sqref="C39:C54">
    <cfRule type="duplicateValues" dxfId="0" priority="39"/>
  </conditionalFormatting>
  <pageMargins left="0.25" right="0.25" top="0.75" bottom="0.75" header="0.3" footer="0.3"/>
  <pageSetup paperSize="5" scale="38" orientation="landscape" r:id="rId1"/>
  <headerFooter>
    <oddFooter>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1E88890B794C4E9085AB97CDBEE2A6" ma:contentTypeVersion="62" ma:contentTypeDescription="Create a new document." ma:contentTypeScope="" ma:versionID="ac614bba492b0d80c5a8034337ab45fb">
  <xsd:schema xmlns:xsd="http://www.w3.org/2001/XMLSchema" xmlns:xs="http://www.w3.org/2001/XMLSchema" xmlns:p="http://schemas.microsoft.com/office/2006/metadata/properties" xmlns:ns2="a13d7d47-5e6d-43e2-97f1-eafbdde66bfb" xmlns:ns3="http://schemas.microsoft.com/sharepoint/v4" targetNamespace="http://schemas.microsoft.com/office/2006/metadata/properties" ma:root="true" ma:fieldsID="b188cded0fd3d1221a69c3ae701d9b39" ns2:_="" ns3:_="">
    <xsd:import namespace="a13d7d47-5e6d-43e2-97f1-eafbdde66bf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irectorate"/>
                <xsd:element ref="ns2:From"/>
                <xsd:element ref="ns2:Purpose" minOccurs="0"/>
                <xsd:element ref="ns2:Due_x0020_Date" minOccurs="0"/>
                <xsd:element ref="ns2:Commissioner_x002f_Chairman_x0020_Signature_x0020_Required" minOccurs="0"/>
                <xsd:element ref="ns3:IconOverlay" minOccurs="0"/>
                <xsd:element ref="ns2:Posted_x0020_on_x0020_Intern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d7d47-5e6d-43e2-97f1-eafbdde66bfb" elementFormDefault="qualified">
    <xsd:import namespace="http://schemas.microsoft.com/office/2006/documentManagement/types"/>
    <xsd:import namespace="http://schemas.microsoft.com/office/infopath/2007/PartnerControls"/>
    <xsd:element name="Directorate" ma:index="4" ma:displayName="Directorate" ma:default="Select Directorate" ma:description="Originating Office" ma:format="Dropdown" ma:internalName="Directorate">
      <xsd:simpleType>
        <xsd:restriction base="dms:Choice">
          <xsd:enumeration value="Select Directorate"/>
          <xsd:enumeration value="Office of R. Adler"/>
          <xsd:enumeration value="Office of A. Buerkle"/>
          <xsd:enumeration value="Office of M. Robinson"/>
          <xsd:enumeration value="Compliance - EXC"/>
          <xsd:enumeration value="Congressional Relations - OCR"/>
          <xsd:enumeration value="Economics - EC"/>
          <xsd:enumeration value="Engineering Sciences - ES"/>
          <xsd:enumeration value="Epidemiology - EP"/>
          <xsd:enumeration value="EEO - OEO"/>
          <xsd:enumeration value="Executive Director - OEX"/>
          <xsd:enumeration value="Facilities Services - EXFS"/>
          <xsd:enumeration value="Financial Mgmt - EXFM"/>
          <xsd:enumeration value="General Counsel - OGC"/>
          <xsd:enumeration value="Global Outreach - EXGO"/>
          <xsd:enumeration value="Hazard ID and Reduction - EXHR"/>
          <xsd:enumeration value="Health Sciences - HS"/>
          <xsd:enumeration value="Human Resources - EXRM"/>
          <xsd:enumeration value="Import Surveillance - EXIS"/>
          <xsd:enumeration value="Information Technology - EXIT"/>
          <xsd:enumeration value="Inspector General - OIG"/>
          <xsd:enumeration value="International Programs - EXIP"/>
          <xsd:enumeration value="Laboratory Sciences - LS"/>
          <xsd:enumeration value="Office of the Secretary - OS"/>
          <xsd:enumeration value="Public Affairs - EXPA"/>
        </xsd:restriction>
      </xsd:simpleType>
    </xsd:element>
    <xsd:element name="From" ma:index="5" ma:displayName="Project Manager" ma:description="Person wanting the document cleared" ma:list="UserInfo" ma:SharePointGroup="0" ma:internalName="From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rpose" ma:index="6" nillable="true" ma:displayName="Purpose" ma:description="The intended audience/purpose" ma:internalName="Purpose" ma:readOnly="false">
      <xsd:simpleType>
        <xsd:restriction base="dms:Note">
          <xsd:maxLength value="255"/>
        </xsd:restriction>
      </xsd:simpleType>
    </xsd:element>
    <xsd:element name="Due_x0020_Date" ma:index="13" nillable="true" ma:displayName="Due Date" ma:format="DateOnly" ma:internalName="Due_x0020_Date" ma:readOnly="false">
      <xsd:simpleType>
        <xsd:restriction base="dms:DateTime"/>
      </xsd:simpleType>
    </xsd:element>
    <xsd:element name="Commissioner_x002f_Chairman_x0020_Signature_x0020_Required" ma:index="30" nillable="true" ma:displayName="Commissioner/Chairman Signature Required" ma:default="No" ma:description="For directives only" ma:format="Dropdown" ma:internalName="Commissioner_x002f_Chairman_x0020_Signature_x0020_Required">
      <xsd:simpleType>
        <xsd:restriction base="dms:Choice">
          <xsd:enumeration value="No"/>
          <xsd:enumeration value="Yes"/>
        </xsd:restriction>
      </xsd:simpleType>
    </xsd:element>
    <xsd:element name="Posted_x0020_on_x0020_Internet" ma:index="41" nillable="true" ma:displayName="Posted on Internet" ma:default="No" ma:description="Is the document intended to be posted on one of CPSC's public web sites?" ma:format="Dropdown" ma:internalName="Posted_x0020_on_x0020_Internet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Projec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ue_x0020_Date xmlns="a13d7d47-5e6d-43e2-97f1-eafbdde66bfb">2020-02-13T05:00:00+00:00</Due_x0020_Date>
    <Directorate xmlns="a13d7d47-5e6d-43e2-97f1-eafbdde66bfb">Compliance - EXC</Directorate>
    <IconOverlay xmlns="http://schemas.microsoft.com/sharepoint/v4" xsi:nil="true"/>
    <From xmlns="a13d7d47-5e6d-43e2-97f1-eafbdde66bfb">
      <UserInfo>
        <DisplayName>Donatello, Sean</DisplayName>
        <AccountId>1262</AccountId>
        <AccountType/>
      </UserInfo>
    </From>
    <Purpose xmlns="a13d7d47-5e6d-43e2-97f1-eafbdde66bfb">Public Post MPR </Purpose>
    <Commissioner_x002f_Chairman_x0020_Signature_x0020_Required xmlns="a13d7d47-5e6d-43e2-97f1-eafbdde66bfb">No</Commissioner_x002f_Chairman_x0020_Signature_x0020_Required>
    <Posted_x0020_on_x0020_Internet xmlns="a13d7d47-5e6d-43e2-97f1-eafbdde66bfb">Yes</Posted_x0020_on_x0020_Internet>
  </documentManagement>
</p:properties>
</file>

<file path=customXml/itemProps1.xml><?xml version="1.0" encoding="utf-8"?>
<ds:datastoreItem xmlns:ds="http://schemas.openxmlformats.org/officeDocument/2006/customXml" ds:itemID="{C38762E5-39D6-4C99-AD1B-8D5734106C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d7d47-5e6d-43e2-97f1-eafbdde66bf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5556A6-80F5-407D-9B23-FD2C55FFE0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CAB37A-6F3A-4C38-A3C2-DBD0BBE53323}">
  <ds:schemaRefs>
    <ds:schemaRef ds:uri="http://purl.org/dc/elements/1.1/"/>
    <ds:schemaRef ds:uri="http://purl.org/dc/terms/"/>
    <ds:schemaRef ds:uri="a13d7d47-5e6d-43e2-97f1-eafbdde66bfb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sharepoint/v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December MPR Posting</dc:title>
  <dc:creator/>
  <cp:lastModifiedBy/>
  <dcterms:created xsi:type="dcterms:W3CDTF">2015-04-20T15:57:27Z</dcterms:created>
  <dcterms:modified xsi:type="dcterms:W3CDTF">2022-08-22T17:10:43Z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0x010100391E88890B794C4E9085AB97CDBEE2A6</vt:lpwstr>
  </property>
</Properties>
</file>